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Kalkulacija - Izračun prodajne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<sst xmlns="http://schemas.openxmlformats.org/spreadsheetml/2006/main" uniqueCount="27">
  <si>
    <t>Izračun prodajne cijene</t>
  </si>
  <si>
    <t>Sastojak</t>
  </si>
  <si>
    <t>Bruto cijena (€/kg)</t>
  </si>
  <si>
    <t>Kalo (%)</t>
  </si>
  <si>
    <t>Neto cijena (€/kg)</t>
  </si>
  <si>
    <t>Normativ (kg)</t>
  </si>
  <si>
    <t>Trošak po porciji (€)</t>
  </si>
  <si>
    <t>Piletina</t>
  </si>
  <si>
    <t>brašno</t>
  </si>
  <si>
    <t>Jaje</t>
  </si>
  <si>
    <t>Mrvice</t>
  </si>
  <si>
    <t>Riža</t>
  </si>
  <si>
    <t>Sol</t>
  </si>
  <si>
    <t>Papar</t>
  </si>
  <si>
    <t>Ulje</t>
  </si>
  <si>
    <t>Maslac</t>
  </si>
  <si>
    <t>Parametar</t>
  </si>
  <si>
    <t>Vrijednost / Formula</t>
  </si>
  <si>
    <t>Objašnjenje</t>
  </si>
  <si>
    <t>Ciljani Food Cost (%)</t>
  </si>
  <si>
    <t>Tvoj željeni FC (unosiš sam)</t>
  </si>
  <si>
    <t>Neto prodajna cijena (€)</t>
  </si>
  <si>
    <t>Osnovica (Ukupni trošak podijeljen s FC)</t>
  </si>
  <si>
    <t>PDV (%)</t>
  </si>
  <si>
    <t>Porez na pripremu hrane</t>
  </si>
  <si>
    <t>CIJENA NA MENIJU (€)</t>
  </si>
  <si>
    <t>Konačna cijena koju gost plaća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</si>
</sst>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%"/>
  </numFmts>
  <fonts count="6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3"/>
      <color indexed="8"/>
      <name val="Arial"/>
    </font>
    <font>
      <sz val="12"/>
      <color indexed="8"/>
      <name val="Arial"/>
    </font>
    <font>
      <b val="1"/>
      <sz val="10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1" fillId="2" borderId="1" applyNumberFormat="1" applyFont="1" applyFill="1" applyBorder="1" applyAlignment="1" applyProtection="0">
      <alignment horizontal="center" vertical="center"/>
    </xf>
    <xf numFmtId="0" fontId="1" fillId="2" borderId="2" applyNumberFormat="0" applyFont="1" applyFill="1" applyBorder="1" applyAlignment="1" applyProtection="0">
      <alignment horizontal="center" vertical="center"/>
    </xf>
    <xf numFmtId="0" fontId="1" fillId="2" borderId="3" applyNumberFormat="0" applyFont="1" applyFill="1" applyBorder="1" applyAlignment="1" applyProtection="0">
      <alignment horizontal="center" vertical="center"/>
    </xf>
    <xf numFmtId="49" fontId="3" fillId="3" borderId="4" applyNumberFormat="1" applyFont="1" applyFill="1" applyBorder="1" applyAlignment="1" applyProtection="0">
      <alignment horizontal="center" vertical="center" wrapText="1"/>
    </xf>
    <xf numFmtId="49" fontId="4" fillId="2" borderId="4" applyNumberFormat="1" applyFont="1" applyFill="1" applyBorder="1" applyAlignment="1" applyProtection="0">
      <alignment horizontal="center" vertical="center" wrapText="1"/>
    </xf>
    <xf numFmtId="0" fontId="4" fillId="2" borderId="4" applyNumberFormat="1" applyFont="1" applyFill="1" applyBorder="1" applyAlignment="1" applyProtection="0">
      <alignment horizontal="center" vertical="center" wrapText="1"/>
    </xf>
    <xf numFmtId="9" fontId="4" fillId="2" borderId="4" applyNumberFormat="1" applyFont="1" applyFill="1" applyBorder="1" applyAlignment="1" applyProtection="0">
      <alignment horizontal="center" vertical="center" wrapText="1"/>
    </xf>
    <xf numFmtId="2" fontId="4" fillId="2" borderId="4" applyNumberFormat="1" applyFont="1" applyFill="1" applyBorder="1" applyAlignment="1" applyProtection="0">
      <alignment horizontal="center" vertical="center" wrapText="1"/>
    </xf>
    <xf numFmtId="0" fontId="0" fillId="2" borderId="5" applyNumberFormat="0" applyFont="1" applyFill="1" applyBorder="1" applyAlignment="1" applyProtection="0">
      <alignment horizontal="center" vertical="center" wrapText="1"/>
    </xf>
    <xf numFmtId="0" fontId="5" fillId="2" borderId="4" applyNumberFormat="1" applyFont="1" applyFill="1" applyBorder="1" applyAlignment="1" applyProtection="0">
      <alignment horizontal="center" vertical="center" wrapText="1"/>
    </xf>
    <xf numFmtId="0" fontId="5" fillId="2" borderId="6" applyNumberFormat="0" applyFont="1" applyFill="1" applyBorder="1" applyAlignment="1" applyProtection="0">
      <alignment horizontal="center" vertical="center" wrapText="1"/>
    </xf>
    <xf numFmtId="0" fontId="5" fillId="4" borderId="4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  <xf numFmtId="0" fontId="0" fillId="2" borderId="8" applyNumberFormat="0" applyFont="1" applyFill="1" applyBorder="1" applyAlignment="1" applyProtection="0">
      <alignment horizontal="center"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horizontal="center" vertical="center" wrapText="1"/>
    </xf>
    <xf numFmtId="59" fontId="4" fillId="2" borderId="4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6c1fe"/>
      <rgbColor rgb="ffa5a5a5"/>
      <rgbColor rgb="ff00a1f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23"/>
  <sheetViews>
    <sheetView workbookViewId="0" showGridLines="0" defaultGridColor="1"/>
  </sheetViews>
  <sheetFormatPr defaultColWidth="16.3333" defaultRowHeight="19.9" customHeight="1" outlineLevelRow="0" outlineLevelCol="0"/>
  <cols>
    <col min="1" max="1" width="28" style="1" customWidth="1"/>
    <col min="2" max="2" width="27.5" style="1" customWidth="1"/>
    <col min="3" max="3" width="22.1719" style="1" customWidth="1"/>
    <col min="4" max="4" width="21" style="1" customWidth="1"/>
    <col min="5" max="5" width="16.3516" style="1" customWidth="1"/>
    <col min="6" max="6" width="24" style="1" customWidth="1"/>
    <col min="7" max="16384" width="16.3516" style="1" customWidth="1"/>
  </cols>
  <sheetData>
    <row r="1" ht="27.65" customHeight="1">
      <c r="A1" t="s" s="2">
        <v>0</v>
      </c>
      <c r="B1" s="3"/>
      <c r="C1" s="3"/>
      <c r="D1" s="3"/>
      <c r="E1" s="3"/>
      <c r="F1" s="4"/>
    </row>
    <row r="2" ht="19.55" customHeight="1">
      <c r="A2" t="s" s="5">
        <v>1</v>
      </c>
      <c r="B2" t="s" s="5">
        <v>2</v>
      </c>
      <c r="C2" t="s" s="5">
        <v>3</v>
      </c>
      <c r="D2" t="s" s="5">
        <v>4</v>
      </c>
      <c r="E2" t="s" s="5">
        <v>5</v>
      </c>
      <c r="F2" t="s" s="5">
        <v>6</v>
      </c>
    </row>
    <row r="3" ht="18.6" customHeight="1">
      <c r="A3" t="s" s="6">
        <v>7</v>
      </c>
      <c r="B3" s="7">
        <v>5.67</v>
      </c>
      <c r="C3" s="8">
        <v>0.05</v>
      </c>
      <c r="D3" s="9" cm="1">
        <f t="array" ref="D3">C3+B3</f>
        <v>5.72</v>
      </c>
      <c r="E3" s="7">
        <v>0.25</v>
      </c>
      <c r="F3" s="9" cm="1">
        <f t="array" ref="F3">D3*E3</f>
        <v>1.43</v>
      </c>
    </row>
    <row r="4" ht="18.6" customHeight="1">
      <c r="A4" t="s" s="6">
        <v>8</v>
      </c>
      <c r="B4" s="7">
        <v>4.38</v>
      </c>
      <c r="C4" s="8">
        <v>0</v>
      </c>
      <c r="D4" s="9" cm="1">
        <f t="array" ref="D4">C4+B4</f>
        <v>4.38</v>
      </c>
      <c r="E4" s="7">
        <v>0.1</v>
      </c>
      <c r="F4" s="9" cm="1">
        <f t="array" ref="F4">D4*E4</f>
        <v>0.438</v>
      </c>
    </row>
    <row r="5" ht="18.6" customHeight="1">
      <c r="A5" t="s" s="6">
        <v>9</v>
      </c>
      <c r="B5" s="7">
        <v>2.48</v>
      </c>
      <c r="C5" s="8">
        <v>0</v>
      </c>
      <c r="D5" s="9" cm="1">
        <f t="array" ref="D5">C5+B5</f>
        <v>2.48</v>
      </c>
      <c r="E5" s="7">
        <v>0.1</v>
      </c>
      <c r="F5" s="9" cm="1">
        <f t="array" ref="F5">D5*E5</f>
        <v>0.248</v>
      </c>
    </row>
    <row r="6" ht="18.6" customHeight="1">
      <c r="A6" t="s" s="6">
        <v>10</v>
      </c>
      <c r="B6" s="7">
        <v>3.83</v>
      </c>
      <c r="C6" s="8">
        <v>0</v>
      </c>
      <c r="D6" s="9" cm="1">
        <f t="array" ref="D6">C6+B6</f>
        <v>3.83</v>
      </c>
      <c r="E6" s="7">
        <v>0.1</v>
      </c>
      <c r="F6" s="9" cm="1">
        <f t="array" ref="F6">D6*E6</f>
        <v>0.383</v>
      </c>
    </row>
    <row r="7" ht="18.6" customHeight="1">
      <c r="A7" t="s" s="6">
        <v>11</v>
      </c>
      <c r="B7" s="7">
        <v>4.49</v>
      </c>
      <c r="C7" s="8">
        <v>0</v>
      </c>
      <c r="D7" s="9" cm="1">
        <f t="array" ref="D7">C7+B7</f>
        <v>4.49</v>
      </c>
      <c r="E7" s="7">
        <v>0.18</v>
      </c>
      <c r="F7" s="9" cm="1">
        <f t="array" ref="F7">D7*E7</f>
        <v>0.8082</v>
      </c>
    </row>
    <row r="8" ht="22.6" customHeight="1">
      <c r="A8" t="s" s="6">
        <v>12</v>
      </c>
      <c r="B8" s="7">
        <v>0.78</v>
      </c>
      <c r="C8" s="8">
        <v>0</v>
      </c>
      <c r="D8" s="9" cm="1">
        <f t="array" ref="D8">C8+B8</f>
        <v>0.78</v>
      </c>
      <c r="E8" s="7">
        <v>0.03</v>
      </c>
      <c r="F8" s="9" cm="1">
        <f t="array" ref="F8">D8*E8</f>
        <v>0.0234</v>
      </c>
    </row>
    <row r="9" ht="22.6" customHeight="1">
      <c r="A9" t="s" s="6">
        <v>13</v>
      </c>
      <c r="B9" s="7">
        <v>14.25</v>
      </c>
      <c r="C9" s="8">
        <v>0</v>
      </c>
      <c r="D9" s="9" cm="1">
        <f t="array" ref="D9">C9+B9</f>
        <v>14.25</v>
      </c>
      <c r="E9" s="7">
        <v>0.03</v>
      </c>
      <c r="F9" s="9" cm="1">
        <f t="array" ref="F9">D9*E9</f>
        <v>0.4275</v>
      </c>
    </row>
    <row r="10" ht="22.6" customHeight="1">
      <c r="A10" t="s" s="6">
        <v>14</v>
      </c>
      <c r="B10" s="7">
        <v>1.56</v>
      </c>
      <c r="C10" s="8">
        <v>0</v>
      </c>
      <c r="D10" s="9" cm="1">
        <f t="array" ref="D10">C10+B10</f>
        <v>1.56</v>
      </c>
      <c r="E10" s="7">
        <v>0.15</v>
      </c>
      <c r="F10" s="9" cm="1">
        <f t="array" ref="F10">D10*E10</f>
        <v>0.234</v>
      </c>
    </row>
    <row r="11" ht="22.6" customHeight="1">
      <c r="A11" t="s" s="6">
        <v>15</v>
      </c>
      <c r="B11" s="7">
        <v>8.609999999999999</v>
      </c>
      <c r="C11" s="8">
        <v>0</v>
      </c>
      <c r="D11" s="9" cm="1">
        <f t="array" ref="D11">C11+B11</f>
        <v>8.609999999999999</v>
      </c>
      <c r="E11" s="7">
        <v>0.05</v>
      </c>
      <c r="F11" s="9" cm="1">
        <f t="array" ref="F11">D11*E11</f>
        <v>0.4305</v>
      </c>
    </row>
    <row r="12" ht="20.7" customHeight="1">
      <c r="A12" s="10"/>
      <c r="B12" s="11" cm="1">
        <f t="array" ref="B12">SUM(B3:B11)</f>
        <v>46.05</v>
      </c>
      <c r="C12" s="12"/>
      <c r="D12" s="11" cm="1">
        <f t="array" ref="D12">SUM(D3:D11)</f>
        <v>46.1</v>
      </c>
      <c r="E12" s="12"/>
      <c r="F12" s="13" cm="1">
        <f t="array" ref="F12">SUM(F3:F11)</f>
        <v>4.4226</v>
      </c>
    </row>
    <row r="13" ht="20.35" customHeight="1">
      <c r="A13" s="14"/>
      <c r="B13" s="15"/>
      <c r="C13" s="14"/>
      <c r="D13" s="15"/>
      <c r="E13" s="14"/>
      <c r="F13" s="15"/>
    </row>
    <row r="14" ht="20.05" customHeight="1">
      <c r="A14" s="14"/>
      <c r="B14" s="14"/>
      <c r="C14" s="14"/>
      <c r="D14" s="14"/>
      <c r="E14" s="14"/>
      <c r="F14" s="14"/>
    </row>
    <row r="15" ht="20.35" customHeight="1">
      <c r="A15" s="16"/>
      <c r="B15" s="16"/>
      <c r="C15" s="16"/>
      <c r="D15" s="14"/>
      <c r="E15" s="14"/>
      <c r="F15" s="14"/>
    </row>
    <row r="16" ht="20.7" customHeight="1">
      <c r="A16" t="s" s="5">
        <v>16</v>
      </c>
      <c r="B16" t="s" s="5">
        <v>17</v>
      </c>
      <c r="C16" t="s" s="5">
        <v>18</v>
      </c>
      <c r="D16" s="17"/>
      <c r="E16" s="14"/>
      <c r="F16" s="14"/>
    </row>
    <row r="17" ht="32.6" customHeight="1">
      <c r="A17" t="s" s="6">
        <v>19</v>
      </c>
      <c r="B17" s="18">
        <v>0.3</v>
      </c>
      <c r="C17" t="s" s="6">
        <v>20</v>
      </c>
      <c r="D17" s="17"/>
      <c r="E17" s="14"/>
      <c r="F17" s="14"/>
    </row>
    <row r="18" ht="32.6" customHeight="1">
      <c r="A18" t="s" s="6">
        <v>21</v>
      </c>
      <c r="B18" s="9" cm="1">
        <f t="array" ref="B18">F12/B17</f>
        <v>14.742</v>
      </c>
      <c r="C18" t="s" s="6">
        <v>22</v>
      </c>
      <c r="D18" s="17"/>
      <c r="E18" s="14"/>
      <c r="F18" s="14"/>
    </row>
    <row r="19" ht="32.6" customHeight="1">
      <c r="A19" t="s" s="6">
        <v>23</v>
      </c>
      <c r="B19" s="8">
        <v>0.13</v>
      </c>
      <c r="C19" t="s" s="6">
        <v>24</v>
      </c>
      <c r="D19" s="17"/>
      <c r="E19" s="14"/>
      <c r="F19" s="14"/>
    </row>
    <row r="20" ht="32.6" customHeight="1">
      <c r="A20" t="s" s="6">
        <v>25</v>
      </c>
      <c r="B20" s="9" cm="1">
        <f t="array" ref="B20">B18*(1+B19)</f>
        <v>16.65846</v>
      </c>
      <c r="C20" t="s" s="6">
        <v>26</v>
      </c>
      <c r="D20" s="17"/>
      <c r="E20" s="14"/>
      <c r="F20" s="14"/>
    </row>
    <row r="21" ht="20.35" customHeight="1">
      <c r="A21" s="15"/>
      <c r="B21" s="15"/>
      <c r="C21" s="15"/>
      <c r="D21" s="14"/>
      <c r="E21" s="14"/>
      <c r="F21" s="14"/>
    </row>
    <row r="22" ht="20.05" customHeight="1">
      <c r="A22" s="14"/>
      <c r="B22" s="14"/>
      <c r="C22" s="14"/>
      <c r="D22" s="14"/>
      <c r="E22" s="14"/>
      <c r="F22" s="14"/>
    </row>
    <row r="23" ht="20.05" customHeight="1">
      <c r="A23" s="14"/>
      <c r="B23" s="14"/>
      <c r="C23" s="14"/>
      <c r="D23" s="14"/>
      <c r="E23" s="14"/>
      <c r="F23" s="14"/>
    </row>
  </sheetData>
  <mergeCells count="1">
    <mergeCell ref="A1:F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